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5.- ANUAL 2024 IMJU - copia\"/>
    </mc:Choice>
  </mc:AlternateContent>
  <xr:revisionPtr revIDLastSave="0" documentId="13_ncr:1_{4323A722-0787-4A2D-9D92-245E55913C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D4" i="1"/>
  <c r="D3" i="1" s="1"/>
  <c r="F4" i="1"/>
  <c r="E4" i="1"/>
  <c r="E3" i="1" s="1"/>
  <c r="C3" i="1"/>
  <c r="B3" i="1"/>
  <c r="D12" i="1"/>
  <c r="F18" i="1"/>
  <c r="F17" i="1"/>
  <c r="F16" i="1"/>
  <c r="F9" i="1"/>
  <c r="F8" i="1"/>
  <c r="F7" i="1"/>
  <c r="F6" i="1"/>
  <c r="F5" i="1"/>
  <c r="F19" i="1"/>
  <c r="C12" i="1"/>
  <c r="E12" i="1"/>
  <c r="F12" i="1" s="1"/>
  <c r="E21" i="1" l="1"/>
  <c r="F21" i="1" s="1"/>
  <c r="E20" i="1"/>
  <c r="F20" i="1" s="1"/>
  <c r="E19" i="1"/>
  <c r="E15" i="1"/>
  <c r="F15" i="1" s="1"/>
  <c r="E14" i="1"/>
  <c r="F14" i="1" s="1"/>
  <c r="E13" i="1"/>
  <c r="F13" i="1" s="1"/>
  <c r="B12" i="1"/>
  <c r="E11" i="1"/>
  <c r="F11" i="1" s="1"/>
  <c r="E10" i="1"/>
  <c r="F10" i="1" s="1"/>
  <c r="E9" i="1"/>
  <c r="E8" i="1"/>
  <c r="C4" i="1"/>
  <c r="B4" i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<sst xmlns="http://schemas.openxmlformats.org/spreadsheetml/2006/main" count="27" uniqueCount="27">
  <si>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</si>
  <si>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</si>
  <si>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</si>
  <si>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</si>
  <si>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</si>
  <si>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</si>
  <si>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</si>
  <si>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</si>
  <si>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</si>
  <si>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</si>
  <si>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</si>
  <si>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</si>
  <si>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</si>
  <si>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</si>
  <si>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</si>
  <si>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</si>
  <si>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</si>
  <si>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</si>
  <si>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</si>
  <si>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</si>
  <si>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</si>
  <si>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</si>
  <si>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</si>
  <si>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</si>
  <si>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</si>
  <si>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</si>
  <si>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Instituto Municipal de las Juventudes de León Guanajuato
Estado Analítico del Activo
Del 01 de Enero al 31 de Diciembre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</si>
</sst>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4" fontId="0" fillId="0" borderId="0" xfId="0" applyNumberFormat="1" applyProtection="1">
      <protection locked="0"/>
    </xf>
    <xf numFmtId="0" fontId="3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Protection="1">
      <protection locked="0"/>
    </xf>
    <xf numFmtId="43" fontId="3" fillId="0" borderId="0" xfId="16" applyFo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43" fontId="0" fillId="0" borderId="0" xfId="16" applyFont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25</xdr:row>
      <xdr:rowOff>95250</xdr:rowOff>
    </xdr:from>
    <xdr:to>
      <xdr:col>5</xdr:col>
      <xdr:colOff>153456</xdr:colOff>
      <xdr:row>37</xdr:row>
      <xdr:rowOff>38331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CB8793-4696-4A1B-ADFD-B531C89EC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4425" y="4114800"/>
          <a:ext cx="7563906" cy="1657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"/>
  <sheetViews>
    <sheetView tabSelected="1" zoomScaleNormal="100" workbookViewId="0">
      <selection activeCell="H5" sqref="H5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8" width="12" style="1"/>
    <col min="9" max="9" width="13" style="1" bestFit="1" customWidth="1"/>
    <col min="10" max="11" width="15" style="1" bestFit="1" customWidth="1"/>
    <col min="12" max="12" width="13" style="1" bestFit="1" customWidth="1"/>
    <col min="13" max="13" width="15" style="1" bestFit="1" customWidth="1"/>
    <col min="14" max="14" width="12.83203125" style="1" bestFit="1" customWidth="1"/>
    <col min="15" max="16384" width="12" style="1"/>
  </cols>
  <sheetData>
    <row r="1" spans="1:18" ht="45" customHeight="1" x14ac:dyDescent="0.2">
      <c r="A1" s="18" t="s">
        <v>26</v>
      </c>
      <c r="B1" s="19"/>
      <c r="C1" s="19"/>
      <c r="D1" s="19"/>
      <c r="E1" s="19"/>
      <c r="F1" s="20"/>
    </row>
    <row r="2" spans="1:18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18" x14ac:dyDescent="0.2">
      <c r="A3" s="5" t="s">
        <v>6</v>
      </c>
      <c r="B3" s="6">
        <f>+B4+B12</f>
        <v>7327630.2799999993</v>
      </c>
      <c r="C3" s="6">
        <f>+C4+C12</f>
        <v>126844206.80999999</v>
      </c>
      <c r="D3" s="6">
        <f>+D4+D12</f>
        <v>126599763.06999999</v>
      </c>
      <c r="E3" s="6">
        <f>+E4+E12</f>
        <v>7572074.0199999996</v>
      </c>
      <c r="F3" s="6">
        <f>+E3-B3</f>
        <v>244443.74000000022</v>
      </c>
      <c r="I3" s="17"/>
      <c r="J3" s="17"/>
      <c r="K3" s="17"/>
      <c r="L3" s="17"/>
      <c r="M3" s="17"/>
      <c r="N3" s="17"/>
      <c r="O3" s="11"/>
      <c r="P3" s="11"/>
      <c r="Q3" s="11"/>
      <c r="R3" s="11"/>
    </row>
    <row r="4" spans="1:18" x14ac:dyDescent="0.2">
      <c r="A4" s="7" t="s">
        <v>7</v>
      </c>
      <c r="B4" s="6">
        <f>+SUM(B5:B11)</f>
        <v>5086907.6099999994</v>
      </c>
      <c r="C4" s="6">
        <f>+SUM(C5:C11)</f>
        <v>126682816.00999999</v>
      </c>
      <c r="D4" s="6">
        <f>+SUM(D5:D11)</f>
        <v>125685777.36</v>
      </c>
      <c r="E4" s="6">
        <f>+SUM(E5:E11)</f>
        <v>6083946.2599999998</v>
      </c>
      <c r="F4" s="6">
        <f>+E4-B4</f>
        <v>997038.65000000037</v>
      </c>
      <c r="H4" s="11"/>
      <c r="I4" s="17"/>
      <c r="J4" s="17"/>
      <c r="K4" s="17"/>
      <c r="L4" s="17"/>
      <c r="M4" s="17"/>
      <c r="N4" s="17"/>
      <c r="O4" s="11"/>
      <c r="P4" s="11"/>
      <c r="Q4" s="11"/>
      <c r="R4" s="11"/>
    </row>
    <row r="5" spans="1:18" x14ac:dyDescent="0.2">
      <c r="A5" s="8" t="s">
        <v>8</v>
      </c>
      <c r="B5" s="9">
        <v>5031128.3099999996</v>
      </c>
      <c r="C5" s="9">
        <v>65650325.640000001</v>
      </c>
      <c r="D5" s="9">
        <v>64616760.280000001</v>
      </c>
      <c r="E5" s="9">
        <v>6064693.6699999999</v>
      </c>
      <c r="F5" s="9">
        <f t="shared" ref="F5:F9" si="0">+E5-B5</f>
        <v>1033565.3600000003</v>
      </c>
    </row>
    <row r="6" spans="1:18" x14ac:dyDescent="0.2">
      <c r="A6" s="8" t="s">
        <v>9</v>
      </c>
      <c r="B6" s="9">
        <v>7987.3</v>
      </c>
      <c r="C6" s="9">
        <v>61032490.369999997</v>
      </c>
      <c r="D6" s="9">
        <v>61021225.079999998</v>
      </c>
      <c r="E6" s="9">
        <v>19252.59</v>
      </c>
      <c r="F6" s="9">
        <f t="shared" si="0"/>
        <v>11265.29</v>
      </c>
    </row>
    <row r="7" spans="1:18" x14ac:dyDescent="0.2">
      <c r="A7" s="8" t="s">
        <v>10</v>
      </c>
      <c r="B7" s="9">
        <v>47792</v>
      </c>
      <c r="C7" s="9">
        <v>0</v>
      </c>
      <c r="D7" s="9">
        <v>47792</v>
      </c>
      <c r="E7" s="9">
        <v>0</v>
      </c>
      <c r="F7" s="9">
        <f t="shared" si="0"/>
        <v>-47792</v>
      </c>
      <c r="H7" s="11"/>
      <c r="J7" s="11"/>
      <c r="K7" s="11"/>
      <c r="L7" s="11"/>
    </row>
    <row r="8" spans="1:18" x14ac:dyDescent="0.2">
      <c r="A8" s="8" t="s">
        <v>11</v>
      </c>
      <c r="B8" s="9">
        <v>0</v>
      </c>
      <c r="C8" s="9">
        <v>0</v>
      </c>
      <c r="D8" s="9">
        <v>0</v>
      </c>
      <c r="E8" s="9">
        <f t="shared" ref="E8:E11" si="1">+B8+C8-D8</f>
        <v>0</v>
      </c>
      <c r="F8" s="9">
        <f t="shared" si="0"/>
        <v>0</v>
      </c>
    </row>
    <row r="9" spans="1:18" x14ac:dyDescent="0.2">
      <c r="A9" s="8" t="s">
        <v>12</v>
      </c>
      <c r="B9" s="9">
        <v>0</v>
      </c>
      <c r="C9" s="9">
        <v>0</v>
      </c>
      <c r="D9" s="9">
        <v>0</v>
      </c>
      <c r="E9" s="9">
        <f t="shared" si="1"/>
        <v>0</v>
      </c>
      <c r="F9" s="9">
        <f t="shared" si="0"/>
        <v>0</v>
      </c>
    </row>
    <row r="10" spans="1:18" x14ac:dyDescent="0.2">
      <c r="A10" s="8" t="s">
        <v>13</v>
      </c>
      <c r="B10" s="9">
        <v>0</v>
      </c>
      <c r="C10" s="9">
        <v>0</v>
      </c>
      <c r="D10" s="9">
        <v>0</v>
      </c>
      <c r="E10" s="9">
        <f t="shared" si="1"/>
        <v>0</v>
      </c>
      <c r="F10" s="9">
        <f t="shared" ref="F10:F15" si="2">+E10-B10</f>
        <v>0</v>
      </c>
    </row>
    <row r="11" spans="1:18" x14ac:dyDescent="0.2">
      <c r="A11" s="8" t="s">
        <v>14</v>
      </c>
      <c r="B11" s="9">
        <v>0</v>
      </c>
      <c r="C11" s="9">
        <v>0</v>
      </c>
      <c r="D11" s="9">
        <v>0</v>
      </c>
      <c r="E11" s="9">
        <f t="shared" si="1"/>
        <v>0</v>
      </c>
      <c r="F11" s="9">
        <f t="shared" si="2"/>
        <v>0</v>
      </c>
      <c r="H11" s="11"/>
      <c r="J11" s="11"/>
      <c r="K11" s="11"/>
      <c r="L11" s="11"/>
    </row>
    <row r="12" spans="1:18" x14ac:dyDescent="0.2">
      <c r="A12" s="7" t="s">
        <v>15</v>
      </c>
      <c r="B12" s="6">
        <f>+SUM(B13:B21)</f>
        <v>2240722.67</v>
      </c>
      <c r="C12" s="6">
        <f>+SUM(C13:C21)</f>
        <v>161390.79999999999</v>
      </c>
      <c r="D12" s="6">
        <f>+SUM(D13:D21)</f>
        <v>913985.71</v>
      </c>
      <c r="E12" s="6">
        <f t="shared" ref="E12" si="3">+SUM(E13:E21)</f>
        <v>1488127.7599999998</v>
      </c>
      <c r="F12" s="6">
        <f>+E12-B12</f>
        <v>-752594.91000000015</v>
      </c>
      <c r="M12" s="11"/>
      <c r="N12" s="11"/>
      <c r="O12" s="11"/>
      <c r="P12" s="11"/>
      <c r="Q12" s="11"/>
    </row>
    <row r="13" spans="1:18" x14ac:dyDescent="0.2">
      <c r="A13" s="8" t="s">
        <v>16</v>
      </c>
      <c r="B13" s="9">
        <v>0</v>
      </c>
      <c r="C13" s="6">
        <v>0</v>
      </c>
      <c r="D13" s="9">
        <v>0</v>
      </c>
      <c r="E13" s="9">
        <f t="shared" ref="E13:E21" si="4">+B13+C13-D13</f>
        <v>0</v>
      </c>
      <c r="F13" s="9">
        <f t="shared" si="2"/>
        <v>0</v>
      </c>
    </row>
    <row r="14" spans="1:18" x14ac:dyDescent="0.2">
      <c r="A14" s="8" t="s">
        <v>17</v>
      </c>
      <c r="B14" s="10">
        <v>0</v>
      </c>
      <c r="C14" s="10">
        <v>0</v>
      </c>
      <c r="D14" s="10">
        <v>0</v>
      </c>
      <c r="E14" s="9">
        <f t="shared" si="4"/>
        <v>0</v>
      </c>
      <c r="F14" s="9">
        <f t="shared" si="2"/>
        <v>0</v>
      </c>
    </row>
    <row r="15" spans="1:18" x14ac:dyDescent="0.2">
      <c r="A15" s="8" t="s">
        <v>18</v>
      </c>
      <c r="B15" s="10">
        <v>0</v>
      </c>
      <c r="C15" s="10">
        <v>0</v>
      </c>
      <c r="D15" s="10">
        <v>0</v>
      </c>
      <c r="E15" s="9">
        <f t="shared" si="4"/>
        <v>0</v>
      </c>
      <c r="F15" s="9">
        <f t="shared" si="2"/>
        <v>0</v>
      </c>
    </row>
    <row r="16" spans="1:18" x14ac:dyDescent="0.2">
      <c r="A16" s="8" t="s">
        <v>19</v>
      </c>
      <c r="B16" s="9">
        <v>8379308.1500000004</v>
      </c>
      <c r="C16" s="9">
        <v>161390.79999999999</v>
      </c>
      <c r="D16" s="9">
        <v>0</v>
      </c>
      <c r="E16" s="9">
        <v>8540698.9499999993</v>
      </c>
      <c r="F16" s="9">
        <f>+E16-B16</f>
        <v>161390.79999999888</v>
      </c>
    </row>
    <row r="17" spans="1:6" x14ac:dyDescent="0.2">
      <c r="A17" s="8" t="s">
        <v>20</v>
      </c>
      <c r="B17" s="9">
        <v>2364857.71</v>
      </c>
      <c r="C17" s="9">
        <v>0</v>
      </c>
      <c r="D17" s="9">
        <v>0</v>
      </c>
      <c r="E17" s="9">
        <v>2364857.71</v>
      </c>
      <c r="F17" s="9">
        <f>+E17-B17</f>
        <v>0</v>
      </c>
    </row>
    <row r="18" spans="1:6" x14ac:dyDescent="0.2">
      <c r="A18" s="8" t="s">
        <v>21</v>
      </c>
      <c r="B18" s="9">
        <v>-8503443.1899999995</v>
      </c>
      <c r="C18" s="9">
        <v>0</v>
      </c>
      <c r="D18" s="9">
        <v>913985.71</v>
      </c>
      <c r="E18" s="9">
        <v>-9417428.9000000004</v>
      </c>
      <c r="F18" s="9">
        <f>+E18-B18</f>
        <v>-913985.71000000089</v>
      </c>
    </row>
    <row r="19" spans="1:6" x14ac:dyDescent="0.2">
      <c r="A19" s="8" t="s">
        <v>22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>+E19-B19</f>
        <v>0</v>
      </c>
    </row>
    <row r="20" spans="1:6" x14ac:dyDescent="0.2">
      <c r="A20" s="8" t="s">
        <v>23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>+E20-B20</f>
        <v>0</v>
      </c>
    </row>
    <row r="21" spans="1:6" x14ac:dyDescent="0.2">
      <c r="A21" s="8" t="s">
        <v>24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ref="F21" si="5">+E21-B21</f>
        <v>0</v>
      </c>
    </row>
    <row r="23" spans="1:6" ht="12.75" x14ac:dyDescent="0.2">
      <c r="A23" s="2" t="s">
        <v>25</v>
      </c>
    </row>
    <row r="26" spans="1:6" x14ac:dyDescent="0.2">
      <c r="A26" s="12"/>
      <c r="B26" s="12"/>
      <c r="C26" s="12"/>
      <c r="D26" s="13"/>
      <c r="E26" s="13"/>
    </row>
    <row r="27" spans="1:6" x14ac:dyDescent="0.2">
      <c r="A27" s="14"/>
      <c r="B27" s="14"/>
      <c r="C27" s="14"/>
      <c r="D27" s="15"/>
      <c r="E27" s="13"/>
    </row>
    <row r="28" spans="1:6" x14ac:dyDescent="0.2">
      <c r="A28" s="16"/>
      <c r="B28" s="16"/>
      <c r="C28" s="13"/>
      <c r="D28" s="12"/>
      <c r="E28" s="13"/>
    </row>
    <row r="29" spans="1:6" x14ac:dyDescent="0.2">
      <c r="A29" s="12"/>
      <c r="B29" s="12"/>
      <c r="C29" s="12"/>
      <c r="D29" s="13"/>
      <c r="E29" s="13"/>
    </row>
    <row r="30" spans="1:6" x14ac:dyDescent="0.2">
      <c r="A30" s="12"/>
      <c r="B30" s="12"/>
      <c r="C30" s="12"/>
      <c r="D30" s="13"/>
      <c r="E30" s="13"/>
    </row>
    <row r="31" spans="1:6" x14ac:dyDescent="0.2">
      <c r="A31" s="12"/>
      <c r="B31" s="12"/>
      <c r="C31" s="12"/>
      <c r="D31" s="13"/>
      <c r="E31" s="13"/>
    </row>
    <row r="32" spans="1:6" x14ac:dyDescent="0.2">
      <c r="A32" s="12"/>
      <c r="B32" s="12"/>
      <c r="C32" s="12"/>
      <c r="D32" s="13"/>
      <c r="E32" s="13"/>
    </row>
    <row r="33" spans="1:5" x14ac:dyDescent="0.2">
      <c r="A33" s="12"/>
      <c r="B33" s="12"/>
      <c r="C33" s="12"/>
      <c r="D33" s="13"/>
      <c r="E33" s="13"/>
    </row>
    <row r="34" spans="1:5" x14ac:dyDescent="0.2">
      <c r="A34" s="12"/>
      <c r="B34" s="12"/>
      <c r="C34" s="12"/>
      <c r="D34" s="13"/>
      <c r="E34" s="13"/>
    </row>
    <row r="35" spans="1:5" x14ac:dyDescent="0.2">
      <c r="A35" s="12"/>
      <c r="B35" s="12"/>
      <c r="C35" s="12"/>
      <c r="D35" s="13"/>
      <c r="E35" s="13"/>
    </row>
    <row r="36" spans="1:5" x14ac:dyDescent="0.2">
      <c r="A36" s="12"/>
      <c r="B36" s="12"/>
      <c r="C36" s="12"/>
      <c r="D36" s="13"/>
      <c r="E36" s="13"/>
    </row>
    <row r="37" spans="1:5" x14ac:dyDescent="0.2">
      <c r="A37" s="12"/>
      <c r="B37" s="12"/>
      <c r="C37" s="12"/>
      <c r="D37" s="13"/>
      <c r="E37" s="13"/>
    </row>
    <row r="38" spans="1:5" x14ac:dyDescent="0.2">
      <c r="A38" s="12"/>
      <c r="B38" s="12"/>
      <c r="C38" s="12"/>
      <c r="D38" s="13"/>
    </row>
    <row r="39" spans="1:5" x14ac:dyDescent="0.2">
      <c r="A39" s="12"/>
      <c r="B39" s="12"/>
      <c r="C39" s="12"/>
      <c r="D39" s="13"/>
    </row>
    <row r="40" spans="1:5" x14ac:dyDescent="0.2">
      <c r="A40" s="12"/>
      <c r="B40" s="12"/>
      <c r="C40" s="12"/>
      <c r="D40" s="13"/>
    </row>
    <row r="41" spans="1:5" x14ac:dyDescent="0.2">
      <c r="A41" s="16"/>
      <c r="B41" s="16"/>
      <c r="C41" s="13"/>
      <c r="D41" s="1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9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2025-02-14T20:33:31Z</cp:lastPrinted>
  <dcterms:created xsi:type="dcterms:W3CDTF">2014-02-09T04:04:15Z</dcterms:created>
  <dcterms:modified xsi:type="dcterms:W3CDTF">2025-02-14T20:46:07Z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